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สภ.ลาดหญ้า 30 พ.ย.66\งานธุรการ ลาดหญ้า\ita\ita 68\012\"/>
    </mc:Choice>
  </mc:AlternateContent>
  <xr:revisionPtr revIDLastSave="0" documentId="13_ncr:1_{E974A64D-BA3C-4A24-BEA9-E60DBA4E70D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5" l="1"/>
  <c r="H31" i="5" s="1"/>
  <c r="E31" i="5"/>
  <c r="H30" i="5"/>
  <c r="H29" i="5"/>
  <c r="H28" i="5"/>
  <c r="H27" i="5"/>
  <c r="H26" i="5"/>
  <c r="H25" i="5"/>
  <c r="H24" i="5"/>
  <c r="H23" i="5"/>
  <c r="H22" i="5"/>
  <c r="H20" i="5"/>
  <c r="H19" i="5"/>
  <c r="H18" i="5"/>
  <c r="H17" i="5"/>
  <c r="H16" i="5"/>
  <c r="H15" i="5"/>
  <c r="H12" i="5"/>
  <c r="H11" i="5"/>
  <c r="H10" i="5"/>
  <c r="H9" i="5"/>
  <c r="H8" i="5"/>
  <c r="H6" i="5"/>
</calcChain>
</file>

<file path=xl/sharedStrings.xml><?xml version="1.0" encoding="utf-8"?>
<sst xmlns="http://schemas.openxmlformats.org/spreadsheetml/2006/main" count="76" uniqueCount="52">
  <si>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</si>
  <si>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</si>
  <si>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</si>
  <si>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</si>
  <si>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</si>
  <si>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</si>
  <si>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</si>
  <si>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</si>
  <si>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</si>
  <si>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</si>
  <si>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</si>
  <si>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</si>
  <si>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</si>
  <si>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</si>
  <si>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</si>
  <si>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</si>
  <si>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ค่าสาธารณูปโภค</t>
  </si>
  <si>
    <t xml:space="preserve">โครงการสกัดกั้น ปราบปราม </t>
  </si>
  <si>
    <t>การผลิต การค้ายาเสพติด</t>
  </si>
  <si>
    <t>โครงการรณรงค์และแก้ไขปัญหาอุบัติเหตุ</t>
  </si>
  <si>
    <t>ทางถนนช่วงเทศกาลสำคัญ</t>
  </si>
  <si>
    <t>น้ำมันรถตู้เช่าอเนกประสงค์</t>
  </si>
  <si>
    <t>ค่าตอบแทนนักจิตวิทยา</t>
  </si>
  <si>
    <t>ค่าชันสูตรพลิกศพ</t>
  </si>
  <si>
    <t>ค่าส่งหมาย</t>
  </si>
  <si>
    <t>รายงานผลการใช้จ่ายงบประมาณ สถานีตำรวจภูธรลาดหญ้า</t>
  </si>
  <si>
    <t>บรรลุเป้าหมาย</t>
  </si>
  <si>
    <t>ไม่มีปัญหาอุปสรรค</t>
  </si>
  <si>
    <t>งบประมาณไม่เพียงพอ</t>
  </si>
  <si>
    <t>ไตรมาส 2 ไม่มีการเบิก</t>
  </si>
  <si>
    <t>ค่าตอบแทนพยาน</t>
  </si>
  <si>
    <t>ตรวจแล้วถูกต้อง</t>
  </si>
  <si>
    <t>ทราบ</t>
  </si>
  <si>
    <t>ว่าที่ พ.ต.ท.หญิง</t>
  </si>
  <si>
    <t>พ.ต.อ.</t>
  </si>
  <si>
    <t>(เตชินท์  บรรจง)</t>
  </si>
  <si>
    <t>สว.อก.สภ.ลาดหญ้า</t>
  </si>
  <si>
    <t>ผกก.สภ.ลาดหญ้า</t>
  </si>
  <si>
    <t>ช่อเพชร  ศรีสมบูรณ์</t>
  </si>
  <si>
    <t>(ช่อเพชร ศรีสมบูรณ์)</t>
  </si>
  <si>
    <t xml:space="preserve"> ข้อมูล ณ วันที่ 31 มีนาคม พ.ศ. 2568</t>
  </si>
  <si>
    <t>ประจำปีงบประมาณ พ.ศ. 2568 ไตรมาสที่ 1-2 (ต.ค.67-มี.ค.68)</t>
  </si>
  <si>
    <t>ชื่อโครงการ/กิจกรรม</t>
  </si>
  <si>
    <t>มวลชน</t>
  </si>
  <si>
    <t>ตำรวจบ้าน</t>
  </si>
  <si>
    <t>ปิดล้อม ตรวจค้น</t>
  </si>
  <si>
    <t>ครู D.A.R.E.</t>
  </si>
  <si>
    <t>กต.ตร.</t>
  </si>
  <si>
    <t>ปฏิรูประบบงานตำรวจ</t>
  </si>
  <si>
    <t>เบิกจ่ายไตรมาสที่ 3</t>
  </si>
  <si>
    <t>ยังไม่บรรลุเป้าหมาย</t>
  </si>
  <si>
    <t>เตชินท์ บรรจง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</si>
</sst>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8"/>
      <color rgb="FFFF0000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4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theme="1"/>
      <name val="TH SarabunIT๙"/>
      <family val="2"/>
    </font>
    <font>
      <sz val="14"/>
      <name val="TH SarabunIT๙"/>
      <family val="2"/>
    </font>
    <font>
      <sz val="2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3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7" fillId="0" borderId="8" xfId="0" applyFont="1" applyBorder="1"/>
    <xf numFmtId="3" fontId="8" fillId="0" borderId="5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6" xfId="0" applyNumberFormat="1" applyFont="1" applyBorder="1"/>
    <xf numFmtId="0" fontId="6" fillId="0" borderId="4" xfId="0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/>
    </xf>
    <xf numFmtId="3" fontId="6" fillId="0" borderId="2" xfId="0" applyNumberFormat="1" applyFont="1" applyBorder="1"/>
    <xf numFmtId="43" fontId="6" fillId="0" borderId="8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43" fontId="6" fillId="0" borderId="1" xfId="1" applyFont="1" applyBorder="1" applyAlignment="1"/>
    <xf numFmtId="3" fontId="6" fillId="0" borderId="9" xfId="0" applyNumberFormat="1" applyFont="1" applyBorder="1"/>
    <xf numFmtId="3" fontId="6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 vertical="center"/>
    </xf>
    <xf numFmtId="3" fontId="3" fillId="0" borderId="1" xfId="0" applyNumberFormat="1" applyFont="1" applyBorder="1"/>
    <xf numFmtId="3" fontId="6" fillId="0" borderId="1" xfId="0" applyNumberFormat="1" applyFont="1" applyBorder="1" applyAlignment="1">
      <alignment horizontal="left"/>
    </xf>
    <xf numFmtId="3" fontId="3" fillId="0" borderId="0" xfId="0" applyNumberFormat="1" applyFont="1" applyAlignment="1">
      <alignment horizontal="center"/>
    </xf>
    <xf numFmtId="0" fontId="6" fillId="0" borderId="0" xfId="0" applyFont="1"/>
    <xf numFmtId="3" fontId="6" fillId="0" borderId="1" xfId="0" applyNumberFormat="1" applyFont="1" applyBorder="1"/>
    <xf numFmtId="0" fontId="10" fillId="0" borderId="1" xfId="0" applyFont="1" applyBorder="1" applyAlignment="1">
      <alignment horizontal="center" vertical="center"/>
    </xf>
    <xf numFmtId="0" fontId="3" fillId="0" borderId="1" xfId="0" applyFont="1" applyBorder="1"/>
    <xf numFmtId="0" fontId="10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43" fontId="6" fillId="0" borderId="0" xfId="1" applyFont="1" applyBorder="1" applyAlignment="1"/>
    <xf numFmtId="3" fontId="3" fillId="0" borderId="0" xfId="0" applyNumberFormat="1" applyFont="1"/>
    <xf numFmtId="0" fontId="6" fillId="0" borderId="0" xfId="0" applyFont="1" applyAlignment="1">
      <alignment horizontal="center"/>
    </xf>
    <xf numFmtId="0" fontId="11" fillId="0" borderId="4" xfId="0" applyFont="1" applyBorder="1"/>
    <xf numFmtId="0" fontId="6" fillId="0" borderId="1" xfId="0" applyFont="1" applyBorder="1" applyAlignment="1">
      <alignment horizontal="center" vertical="center"/>
    </xf>
    <xf numFmtId="0" fontId="11" fillId="0" borderId="1" xfId="0" applyFont="1" applyBorder="1"/>
    <xf numFmtId="0" fontId="6" fillId="0" borderId="8" xfId="0" applyFont="1" applyBorder="1" applyAlignment="1">
      <alignment horizontal="center" vertical="center"/>
    </xf>
    <xf numFmtId="0" fontId="11" fillId="0" borderId="8" xfId="0" applyFont="1" applyBorder="1"/>
    <xf numFmtId="0" fontId="11" fillId="0" borderId="11" xfId="0" applyFont="1" applyBorder="1"/>
    <xf numFmtId="0" fontId="6" fillId="0" borderId="4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vertical="top"/>
    </xf>
    <xf numFmtId="0" fontId="8" fillId="0" borderId="4" xfId="0" applyFont="1" applyBorder="1" applyAlignment="1">
      <alignment horizontal="left" vertical="center"/>
    </xf>
    <xf numFmtId="3" fontId="6" fillId="0" borderId="10" xfId="0" applyNumberFormat="1" applyFont="1" applyBorder="1" applyAlignment="1"/>
    <xf numFmtId="3" fontId="6" fillId="0" borderId="1" xfId="0" applyNumberFormat="1" applyFont="1" applyBorder="1" applyAlignment="1"/>
    <xf numFmtId="3" fontId="6" fillId="0" borderId="4" xfId="0" applyNumberFormat="1" applyFont="1" applyBorder="1" applyAlignment="1"/>
    <xf numFmtId="3" fontId="6" fillId="0" borderId="5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2" fillId="0" borderId="0" xfId="0" applyFont="1"/>
    <xf numFmtId="3" fontId="6" fillId="0" borderId="1" xfId="0" applyNumberFormat="1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43" fontId="6" fillId="0" borderId="8" xfId="1" applyFont="1" applyBorder="1" applyAlignment="1">
      <alignment horizontal="right" vertical="center"/>
    </xf>
    <xf numFmtId="43" fontId="6" fillId="0" borderId="4" xfId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3B65C-F0DC-4DD5-9DD3-C96FB8D22145}">
  <dimension ref="A1:P38"/>
  <sheetViews>
    <sheetView tabSelected="1" workbookViewId="0">
      <selection activeCell="P34" sqref="P34"/>
    </sheetView>
  </sheetViews>
  <sheetFormatPr defaultColWidth="9" defaultRowHeight="15"/>
  <cols>
    <col min="1" max="1" width="5.85546875" style="2" customWidth="1"/>
    <col min="2" max="2" width="27.140625" style="2" customWidth="1"/>
    <col min="3" max="3" width="13.7109375" style="2" customWidth="1"/>
    <col min="4" max="4" width="9.28515625" style="2" customWidth="1"/>
    <col min="5" max="5" width="18" style="2" bestFit="1" customWidth="1"/>
    <col min="6" max="6" width="8.28515625" style="2" customWidth="1"/>
    <col min="7" max="7" width="8.42578125" style="2" customWidth="1"/>
    <col min="8" max="8" width="12.42578125" style="2" customWidth="1"/>
    <col min="9" max="9" width="19" style="2" customWidth="1"/>
    <col min="10" max="10" width="0.140625" style="2" hidden="1" customWidth="1"/>
    <col min="11" max="15" width="9" style="2" hidden="1" customWidth="1"/>
    <col min="16" max="16" width="10.85546875" style="2" bestFit="1" customWidth="1"/>
    <col min="17" max="16384" width="9" style="2"/>
  </cols>
  <sheetData>
    <row r="1" spans="1:16" ht="23.25">
      <c r="A1" s="1" t="s">
        <v>25</v>
      </c>
      <c r="B1" s="1"/>
      <c r="C1" s="1"/>
      <c r="D1" s="1"/>
      <c r="E1" s="1"/>
      <c r="F1" s="1"/>
      <c r="G1" s="1"/>
      <c r="H1" s="1"/>
      <c r="I1" s="1"/>
    </row>
    <row r="2" spans="1:16" ht="23.25">
      <c r="A2" s="1" t="s">
        <v>41</v>
      </c>
      <c r="B2" s="1"/>
      <c r="C2" s="1"/>
      <c r="D2" s="1"/>
      <c r="E2" s="1"/>
      <c r="F2" s="1"/>
      <c r="G2" s="1"/>
      <c r="H2" s="1"/>
      <c r="I2" s="1"/>
    </row>
    <row r="3" spans="1:16" ht="23.25">
      <c r="A3" s="3" t="s">
        <v>40</v>
      </c>
      <c r="B3" s="3"/>
      <c r="C3" s="3"/>
      <c r="D3" s="3"/>
      <c r="E3" s="3"/>
      <c r="F3" s="3"/>
      <c r="G3" s="3"/>
      <c r="H3" s="3"/>
      <c r="I3" s="3"/>
    </row>
    <row r="4" spans="1:16" ht="15" customHeight="1">
      <c r="A4" s="4" t="s">
        <v>0</v>
      </c>
      <c r="B4" s="4" t="s">
        <v>42</v>
      </c>
      <c r="C4" s="5" t="s">
        <v>2</v>
      </c>
      <c r="D4" s="6"/>
      <c r="E4" s="4" t="s">
        <v>3</v>
      </c>
      <c r="F4" s="5" t="s">
        <v>4</v>
      </c>
      <c r="G4" s="6"/>
      <c r="H4" s="7" t="s">
        <v>5</v>
      </c>
      <c r="I4" s="8" t="s">
        <v>6</v>
      </c>
    </row>
    <row r="5" spans="1:16" ht="27" customHeight="1">
      <c r="A5" s="9"/>
      <c r="B5" s="9"/>
      <c r="C5" s="10"/>
      <c r="D5" s="11"/>
      <c r="E5" s="9"/>
      <c r="F5" s="10"/>
      <c r="G5" s="11"/>
      <c r="H5" s="7"/>
      <c r="I5" s="12"/>
    </row>
    <row r="6" spans="1:16" ht="20.25">
      <c r="A6" s="13">
        <v>1</v>
      </c>
      <c r="B6" s="14" t="s">
        <v>17</v>
      </c>
      <c r="C6" s="15" t="s">
        <v>50</v>
      </c>
      <c r="D6" s="16"/>
      <c r="E6" s="67">
        <v>162570</v>
      </c>
      <c r="F6" s="17">
        <v>32010</v>
      </c>
      <c r="G6" s="18"/>
      <c r="H6" s="27">
        <f>F6*100/E6</f>
        <v>19.689979701051854</v>
      </c>
      <c r="I6" s="19" t="s">
        <v>49</v>
      </c>
    </row>
    <row r="7" spans="1:16" ht="22.5" customHeight="1">
      <c r="A7" s="20"/>
      <c r="B7" s="50" t="s">
        <v>18</v>
      </c>
      <c r="C7" s="21"/>
      <c r="D7" s="22"/>
      <c r="E7" s="68"/>
      <c r="F7" s="23"/>
      <c r="G7" s="24"/>
      <c r="H7" s="28"/>
      <c r="I7" s="26"/>
      <c r="P7" s="77"/>
    </row>
    <row r="8" spans="1:16" ht="20.25">
      <c r="A8" s="51">
        <v>2</v>
      </c>
      <c r="B8" s="52" t="s">
        <v>43</v>
      </c>
      <c r="C8" s="69" t="s">
        <v>50</v>
      </c>
      <c r="D8" s="69"/>
      <c r="E8" s="78">
        <v>35700</v>
      </c>
      <c r="F8" s="69">
        <v>0</v>
      </c>
      <c r="G8" s="69"/>
      <c r="H8" s="79">
        <f>F8*100/E8</f>
        <v>0</v>
      </c>
      <c r="I8" s="19" t="s">
        <v>49</v>
      </c>
    </row>
    <row r="9" spans="1:16" ht="20.25">
      <c r="A9" s="51">
        <v>3</v>
      </c>
      <c r="B9" s="52" t="s">
        <v>44</v>
      </c>
      <c r="C9" s="69" t="s">
        <v>26</v>
      </c>
      <c r="D9" s="69"/>
      <c r="E9" s="78">
        <v>8000</v>
      </c>
      <c r="F9" s="69">
        <v>8000</v>
      </c>
      <c r="G9" s="69"/>
      <c r="H9" s="79">
        <f>F9*100/E9</f>
        <v>100</v>
      </c>
      <c r="I9" s="78"/>
    </row>
    <row r="10" spans="1:16" ht="20.25">
      <c r="A10" s="53">
        <v>4</v>
      </c>
      <c r="B10" s="54" t="s">
        <v>45</v>
      </c>
      <c r="C10" s="30" t="s">
        <v>26</v>
      </c>
      <c r="D10" s="31"/>
      <c r="E10" s="61">
        <v>10000</v>
      </c>
      <c r="F10" s="32">
        <v>10000</v>
      </c>
      <c r="G10" s="32"/>
      <c r="H10" s="79">
        <f t="shared" ref="H10:H11" si="0">F10*100/E10</f>
        <v>100</v>
      </c>
      <c r="I10" s="34"/>
    </row>
    <row r="11" spans="1:16" ht="20.25">
      <c r="A11" s="53">
        <v>5</v>
      </c>
      <c r="B11" s="54" t="s">
        <v>46</v>
      </c>
      <c r="C11" s="30" t="s">
        <v>26</v>
      </c>
      <c r="D11" s="31"/>
      <c r="E11" s="62">
        <v>19500</v>
      </c>
      <c r="F11" s="25">
        <v>0</v>
      </c>
      <c r="G11" s="25"/>
      <c r="H11" s="79">
        <f t="shared" si="0"/>
        <v>0</v>
      </c>
      <c r="I11" s="19" t="s">
        <v>49</v>
      </c>
      <c r="K11" s="35"/>
      <c r="L11" s="35"/>
    </row>
    <row r="12" spans="1:16" ht="20.25">
      <c r="A12" s="13">
        <v>6</v>
      </c>
      <c r="B12" s="54" t="s">
        <v>19</v>
      </c>
      <c r="C12" s="17" t="s">
        <v>26</v>
      </c>
      <c r="D12" s="18"/>
      <c r="E12" s="67">
        <v>19000</v>
      </c>
      <c r="F12" s="17">
        <v>19000</v>
      </c>
      <c r="G12" s="18"/>
      <c r="H12" s="80">
        <f>F12*100/E12</f>
        <v>100</v>
      </c>
      <c r="I12" s="34"/>
      <c r="K12" s="35"/>
      <c r="L12" s="35"/>
    </row>
    <row r="13" spans="1:16" ht="20.25">
      <c r="A13" s="20"/>
      <c r="B13" s="55" t="s">
        <v>20</v>
      </c>
      <c r="C13" s="23"/>
      <c r="D13" s="24"/>
      <c r="E13" s="68"/>
      <c r="F13" s="23"/>
      <c r="G13" s="24"/>
      <c r="H13" s="81"/>
      <c r="I13" s="34"/>
      <c r="K13" s="35"/>
      <c r="L13" s="35"/>
    </row>
    <row r="14" spans="1:16" ht="20.25">
      <c r="A14" s="56">
        <v>7</v>
      </c>
      <c r="B14" s="52" t="s">
        <v>47</v>
      </c>
      <c r="C14" s="30" t="s">
        <v>50</v>
      </c>
      <c r="D14" s="31"/>
      <c r="E14" s="60">
        <v>8000</v>
      </c>
      <c r="F14" s="30">
        <v>0</v>
      </c>
      <c r="G14" s="31"/>
      <c r="H14" s="33"/>
      <c r="I14" s="19" t="s">
        <v>49</v>
      </c>
      <c r="K14" s="35"/>
      <c r="L14" s="35"/>
    </row>
    <row r="15" spans="1:16" ht="20.25">
      <c r="A15" s="29">
        <v>8</v>
      </c>
      <c r="B15" s="57" t="s">
        <v>7</v>
      </c>
      <c r="C15" s="69" t="s">
        <v>26</v>
      </c>
      <c r="D15" s="69"/>
      <c r="E15" s="70">
        <v>350400</v>
      </c>
      <c r="F15" s="69">
        <v>231220</v>
      </c>
      <c r="G15" s="69"/>
      <c r="H15" s="79">
        <f>F15*100/E15</f>
        <v>65.987442922374427</v>
      </c>
      <c r="I15" s="78" t="s">
        <v>27</v>
      </c>
      <c r="K15" s="35"/>
      <c r="L15" s="35"/>
    </row>
    <row r="16" spans="1:16" ht="20.25">
      <c r="A16" s="29">
        <v>9</v>
      </c>
      <c r="B16" s="57" t="s">
        <v>8</v>
      </c>
      <c r="C16" s="69" t="s">
        <v>50</v>
      </c>
      <c r="D16" s="69"/>
      <c r="E16" s="70">
        <v>51600</v>
      </c>
      <c r="F16" s="69">
        <v>13860</v>
      </c>
      <c r="G16" s="69"/>
      <c r="H16" s="79">
        <f>F16*100/E16</f>
        <v>26.86046511627907</v>
      </c>
      <c r="I16" s="78"/>
      <c r="K16" s="36"/>
      <c r="L16" s="36"/>
    </row>
    <row r="17" spans="1:12" ht="20.25">
      <c r="A17" s="29">
        <v>10</v>
      </c>
      <c r="B17" s="57" t="s">
        <v>9</v>
      </c>
      <c r="C17" s="30" t="s">
        <v>26</v>
      </c>
      <c r="D17" s="31"/>
      <c r="E17" s="60">
        <v>8800</v>
      </c>
      <c r="F17" s="30">
        <v>4290</v>
      </c>
      <c r="G17" s="31"/>
      <c r="H17" s="33">
        <f>F17*100/E17</f>
        <v>48.75</v>
      </c>
      <c r="I17" s="34"/>
      <c r="K17" s="35"/>
      <c r="L17" s="35"/>
    </row>
    <row r="18" spans="1:12" ht="20.25">
      <c r="A18" s="29">
        <v>11</v>
      </c>
      <c r="B18" s="57" t="s">
        <v>10</v>
      </c>
      <c r="C18" s="30" t="s">
        <v>29</v>
      </c>
      <c r="D18" s="31"/>
      <c r="E18" s="60">
        <v>19400</v>
      </c>
      <c r="F18" s="30">
        <v>0</v>
      </c>
      <c r="G18" s="31"/>
      <c r="H18" s="33">
        <f>F18*100/E18</f>
        <v>0</v>
      </c>
      <c r="I18" s="19" t="s">
        <v>49</v>
      </c>
      <c r="K18" s="35"/>
      <c r="L18" s="35"/>
    </row>
    <row r="19" spans="1:12" ht="20.25">
      <c r="A19" s="29">
        <v>12</v>
      </c>
      <c r="B19" s="57" t="s">
        <v>11</v>
      </c>
      <c r="C19" s="30" t="s">
        <v>26</v>
      </c>
      <c r="D19" s="31"/>
      <c r="E19" s="60">
        <v>3400</v>
      </c>
      <c r="F19" s="30">
        <v>3400</v>
      </c>
      <c r="G19" s="31"/>
      <c r="H19" s="33">
        <f>F19*100/E19</f>
        <v>100</v>
      </c>
      <c r="I19" s="38"/>
      <c r="K19" s="35"/>
      <c r="L19" s="35"/>
    </row>
    <row r="20" spans="1:12" ht="20.25" customHeight="1">
      <c r="A20" s="29">
        <v>13</v>
      </c>
      <c r="B20" s="58" t="s">
        <v>12</v>
      </c>
      <c r="C20" s="17" t="s">
        <v>26</v>
      </c>
      <c r="D20" s="18"/>
      <c r="E20" s="67">
        <v>553500</v>
      </c>
      <c r="F20" s="82">
        <v>349150</v>
      </c>
      <c r="G20" s="83"/>
      <c r="H20" s="27">
        <f>F20*100/E20</f>
        <v>63.080397470641373</v>
      </c>
      <c r="I20" s="86"/>
      <c r="K20" s="39"/>
      <c r="L20" s="39"/>
    </row>
    <row r="21" spans="1:12" ht="20.25">
      <c r="A21" s="29">
        <v>14</v>
      </c>
      <c r="B21" s="57" t="s">
        <v>13</v>
      </c>
      <c r="C21" s="23"/>
      <c r="D21" s="24"/>
      <c r="E21" s="68"/>
      <c r="F21" s="84"/>
      <c r="G21" s="85"/>
      <c r="H21" s="28"/>
      <c r="I21" s="87"/>
    </row>
    <row r="22" spans="1:12" ht="20.25">
      <c r="A22" s="29">
        <v>15</v>
      </c>
      <c r="B22" s="57" t="s">
        <v>21</v>
      </c>
      <c r="C22" s="30" t="s">
        <v>50</v>
      </c>
      <c r="D22" s="31"/>
      <c r="E22" s="60">
        <v>60000</v>
      </c>
      <c r="F22" s="30">
        <v>0</v>
      </c>
      <c r="G22" s="31"/>
      <c r="H22" s="33">
        <f>F22*100/E22</f>
        <v>0</v>
      </c>
      <c r="I22" s="19" t="s">
        <v>49</v>
      </c>
    </row>
    <row r="23" spans="1:12" ht="20.25">
      <c r="A23" s="29">
        <v>16</v>
      </c>
      <c r="B23" s="57" t="s">
        <v>14</v>
      </c>
      <c r="C23" s="30" t="s">
        <v>26</v>
      </c>
      <c r="D23" s="31"/>
      <c r="E23" s="60">
        <v>2400</v>
      </c>
      <c r="F23" s="30">
        <v>2400</v>
      </c>
      <c r="G23" s="31"/>
      <c r="H23" s="33">
        <f>F23*100/E23</f>
        <v>100</v>
      </c>
      <c r="I23" s="37"/>
    </row>
    <row r="24" spans="1:12" ht="20.25">
      <c r="A24" s="29">
        <v>17</v>
      </c>
      <c r="B24" s="57" t="s">
        <v>15</v>
      </c>
      <c r="C24" s="30" t="s">
        <v>26</v>
      </c>
      <c r="D24" s="31"/>
      <c r="E24" s="60">
        <v>13400</v>
      </c>
      <c r="F24" s="30">
        <v>11950</v>
      </c>
      <c r="G24" s="31"/>
      <c r="H24" s="33">
        <f>F24*100/E24</f>
        <v>89.179104477611943</v>
      </c>
      <c r="I24" s="37"/>
    </row>
    <row r="25" spans="1:12" ht="20.25">
      <c r="A25" s="53">
        <v>18</v>
      </c>
      <c r="B25" s="75" t="s">
        <v>16</v>
      </c>
      <c r="C25" s="63" t="s">
        <v>26</v>
      </c>
      <c r="D25" s="64"/>
      <c r="E25" s="60">
        <v>25000</v>
      </c>
      <c r="F25" s="30">
        <v>164810.32999999999</v>
      </c>
      <c r="G25" s="31"/>
      <c r="H25" s="41">
        <f>F25*100/E25</f>
        <v>659.24131999999997</v>
      </c>
      <c r="I25" s="41" t="s">
        <v>28</v>
      </c>
    </row>
    <row r="26" spans="1:12" ht="20.25">
      <c r="A26" s="56">
        <v>19</v>
      </c>
      <c r="B26" s="76" t="s">
        <v>22</v>
      </c>
      <c r="C26" s="32" t="s">
        <v>50</v>
      </c>
      <c r="D26" s="32"/>
      <c r="E26" s="66">
        <v>5600</v>
      </c>
      <c r="F26" s="30">
        <v>0</v>
      </c>
      <c r="G26" s="31"/>
      <c r="H26" s="33">
        <f>F26*100/E26</f>
        <v>0</v>
      </c>
      <c r="I26" s="37"/>
    </row>
    <row r="27" spans="1:12" ht="20.25">
      <c r="A27" s="56">
        <v>20</v>
      </c>
      <c r="B27" s="59" t="s">
        <v>30</v>
      </c>
      <c r="C27" s="30" t="s">
        <v>26</v>
      </c>
      <c r="D27" s="31"/>
      <c r="E27" s="66">
        <v>26800</v>
      </c>
      <c r="F27" s="30">
        <v>20100</v>
      </c>
      <c r="G27" s="31"/>
      <c r="H27" s="33">
        <f>F27*100/E27</f>
        <v>75</v>
      </c>
      <c r="I27" s="37"/>
    </row>
    <row r="28" spans="1:12" ht="20.25">
      <c r="A28" s="56">
        <v>21</v>
      </c>
      <c r="B28" s="59" t="s">
        <v>23</v>
      </c>
      <c r="C28" s="32" t="s">
        <v>50</v>
      </c>
      <c r="D28" s="32"/>
      <c r="E28" s="66">
        <v>33900</v>
      </c>
      <c r="F28" s="30">
        <v>6000</v>
      </c>
      <c r="G28" s="31"/>
      <c r="H28" s="33">
        <f>F28*100/E28</f>
        <v>17.699115044247787</v>
      </c>
      <c r="I28" s="37"/>
    </row>
    <row r="29" spans="1:12" ht="20.25">
      <c r="A29" s="56">
        <v>22</v>
      </c>
      <c r="B29" s="59" t="s">
        <v>24</v>
      </c>
      <c r="C29" s="32" t="s">
        <v>50</v>
      </c>
      <c r="D29" s="32"/>
      <c r="E29" s="66">
        <v>1500</v>
      </c>
      <c r="F29" s="30">
        <v>0</v>
      </c>
      <c r="G29" s="31"/>
      <c r="H29" s="33">
        <f>F29*100/E29</f>
        <v>0</v>
      </c>
      <c r="I29" s="37"/>
    </row>
    <row r="30" spans="1:12" ht="20.25">
      <c r="A30" s="56">
        <v>23</v>
      </c>
      <c r="B30" s="59" t="s">
        <v>48</v>
      </c>
      <c r="C30" s="30" t="s">
        <v>26</v>
      </c>
      <c r="D30" s="31"/>
      <c r="E30" s="66">
        <v>44000</v>
      </c>
      <c r="F30" s="30">
        <v>37503</v>
      </c>
      <c r="G30" s="31"/>
      <c r="H30" s="33">
        <f>F30*100/E30</f>
        <v>85.234090909090909</v>
      </c>
      <c r="I30" s="37"/>
    </row>
    <row r="31" spans="1:12" ht="20.25">
      <c r="A31" s="42" t="s">
        <v>1</v>
      </c>
      <c r="B31" s="43"/>
      <c r="C31" s="65"/>
      <c r="D31" s="65"/>
      <c r="E31" s="66">
        <f>SUM(E6:E30)</f>
        <v>1462470</v>
      </c>
      <c r="F31" s="30">
        <f>SUM(F6:G30)</f>
        <v>913693.33</v>
      </c>
      <c r="G31" s="31"/>
      <c r="H31" s="33">
        <f>F31*100/E31</f>
        <v>62.476039166615386</v>
      </c>
      <c r="I31" s="37"/>
    </row>
    <row r="32" spans="1:12" ht="20.25">
      <c r="A32" s="44"/>
      <c r="C32" s="45"/>
      <c r="D32" s="45"/>
      <c r="E32" s="46"/>
      <c r="F32" s="46"/>
      <c r="G32" s="46"/>
      <c r="H32" s="47"/>
      <c r="I32" s="48"/>
    </row>
    <row r="33" spans="1:9" ht="20.25">
      <c r="A33" s="44"/>
      <c r="B33" s="72"/>
      <c r="C33" s="71" t="s">
        <v>31</v>
      </c>
      <c r="D33" s="35"/>
      <c r="E33" s="46"/>
      <c r="F33" s="46" t="s">
        <v>32</v>
      </c>
      <c r="G33" s="46"/>
      <c r="H33" s="47"/>
      <c r="I33" s="48"/>
    </row>
    <row r="34" spans="1:9" ht="20.25">
      <c r="A34" s="44"/>
      <c r="C34" s="45"/>
      <c r="D34" s="45"/>
      <c r="E34" s="46"/>
      <c r="F34" s="46"/>
      <c r="G34" s="46"/>
      <c r="H34" s="47"/>
      <c r="I34" s="48"/>
    </row>
    <row r="35" spans="1:9" ht="20.25">
      <c r="A35" s="44"/>
      <c r="B35" s="74" t="s">
        <v>33</v>
      </c>
      <c r="C35" s="71" t="s">
        <v>38</v>
      </c>
      <c r="D35" s="35"/>
      <c r="E35" s="46"/>
      <c r="F35" s="46" t="s">
        <v>34</v>
      </c>
      <c r="G35" s="35" t="s">
        <v>51</v>
      </c>
      <c r="H35" s="35"/>
      <c r="I35" s="48"/>
    </row>
    <row r="36" spans="1:9" ht="20.25">
      <c r="A36" s="44"/>
      <c r="B36" s="72"/>
      <c r="C36" s="71" t="s">
        <v>39</v>
      </c>
      <c r="D36" s="35"/>
      <c r="E36" s="46"/>
      <c r="F36" s="46"/>
      <c r="G36" s="35" t="s">
        <v>35</v>
      </c>
      <c r="H36" s="35"/>
      <c r="I36" s="48"/>
    </row>
    <row r="37" spans="1:9" ht="20.25">
      <c r="B37" s="72"/>
      <c r="C37" s="73" t="s">
        <v>36</v>
      </c>
      <c r="D37" s="49"/>
      <c r="G37" s="49" t="s">
        <v>37</v>
      </c>
      <c r="H37" s="49"/>
    </row>
    <row r="38" spans="1:9" s="40" customFormat="1" ht="20.25">
      <c r="A38" s="2"/>
      <c r="B38" s="2"/>
      <c r="C38" s="2"/>
      <c r="D38" s="2"/>
      <c r="E38" s="2"/>
      <c r="F38" s="2"/>
      <c r="G38" s="2"/>
      <c r="H38" s="2"/>
      <c r="I38" s="2"/>
    </row>
  </sheetData>
  <mergeCells count="82">
    <mergeCell ref="C37:D37"/>
    <mergeCell ref="G37:H37"/>
    <mergeCell ref="C31:D31"/>
    <mergeCell ref="F31:G31"/>
    <mergeCell ref="C33:D33"/>
    <mergeCell ref="C35:D35"/>
    <mergeCell ref="G35:H35"/>
    <mergeCell ref="C36:D36"/>
    <mergeCell ref="G36:H36"/>
    <mergeCell ref="C28:D28"/>
    <mergeCell ref="F28:G28"/>
    <mergeCell ref="C29:D29"/>
    <mergeCell ref="F29:G29"/>
    <mergeCell ref="C30:D30"/>
    <mergeCell ref="F30:G30"/>
    <mergeCell ref="C25:D25"/>
    <mergeCell ref="F25:G25"/>
    <mergeCell ref="C26:D26"/>
    <mergeCell ref="F26:G26"/>
    <mergeCell ref="C27:D27"/>
    <mergeCell ref="F27:G27"/>
    <mergeCell ref="C22:D22"/>
    <mergeCell ref="F22:G22"/>
    <mergeCell ref="C23:D23"/>
    <mergeCell ref="F23:G23"/>
    <mergeCell ref="C24:D24"/>
    <mergeCell ref="F24:G24"/>
    <mergeCell ref="C20:D21"/>
    <mergeCell ref="E20:E21"/>
    <mergeCell ref="F20:G21"/>
    <mergeCell ref="H20:H21"/>
    <mergeCell ref="I20:I21"/>
    <mergeCell ref="K20:L20"/>
    <mergeCell ref="C18:D18"/>
    <mergeCell ref="F18:G18"/>
    <mergeCell ref="K18:L18"/>
    <mergeCell ref="C19:D19"/>
    <mergeCell ref="F19:G19"/>
    <mergeCell ref="K19:L19"/>
    <mergeCell ref="C16:D16"/>
    <mergeCell ref="F16:G16"/>
    <mergeCell ref="K16:L16"/>
    <mergeCell ref="C17:D17"/>
    <mergeCell ref="F17:G17"/>
    <mergeCell ref="K17:L17"/>
    <mergeCell ref="C14:D14"/>
    <mergeCell ref="F14:G14"/>
    <mergeCell ref="K14:L14"/>
    <mergeCell ref="C15:D15"/>
    <mergeCell ref="F15:G15"/>
    <mergeCell ref="K15:L15"/>
    <mergeCell ref="K11:L11"/>
    <mergeCell ref="A12:A13"/>
    <mergeCell ref="C12:D13"/>
    <mergeCell ref="E12:E13"/>
    <mergeCell ref="F12:G13"/>
    <mergeCell ref="H12:H13"/>
    <mergeCell ref="K12:L12"/>
    <mergeCell ref="K13:L13"/>
    <mergeCell ref="C9:D9"/>
    <mergeCell ref="F9:G9"/>
    <mergeCell ref="C10:D10"/>
    <mergeCell ref="F10:G10"/>
    <mergeCell ref="C11:D11"/>
    <mergeCell ref="F11:G11"/>
    <mergeCell ref="A6:A7"/>
    <mergeCell ref="C6:D7"/>
    <mergeCell ref="E6:E7"/>
    <mergeCell ref="F6:G7"/>
    <mergeCell ref="H6:H7"/>
    <mergeCell ref="C8:D8"/>
    <mergeCell ref="F8:G8"/>
    <mergeCell ref="A1:I1"/>
    <mergeCell ref="A2:I2"/>
    <mergeCell ref="A3:I3"/>
    <mergeCell ref="A4:A5"/>
    <mergeCell ref="B4:B5"/>
    <mergeCell ref="C4:D5"/>
    <mergeCell ref="E4:E5"/>
    <mergeCell ref="F4:G5"/>
    <mergeCell ref="H4:H5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</cp:lastModifiedBy>
  <cp:lastPrinted>2025-04-10T06:59:19Z</cp:lastPrinted>
  <dcterms:created xsi:type="dcterms:W3CDTF">2024-01-10T07:59:11Z</dcterms:created>
  <dcterms:modified xsi:type="dcterms:W3CDTF">2025-04-10T07:00:20Z</dcterms:modified>
</cp:coreProperties>
</file>